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BCF93695-13B6-425D-9AB2-773F460F3E98}" xr6:coauthVersionLast="47" xr6:coauthVersionMax="47" xr10:uidLastSave="{00000000-0000-0000-0000-000000000000}"/>
  <bookViews>
    <workbookView xWindow="-120" yWindow="-120" windowWidth="15600" windowHeight="11160" xr2:uid="{B3F898E5-E785-4977-880E-4FECB3A00932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F11" i="1"/>
  <c r="E11" i="1"/>
  <c r="F8" i="1"/>
  <c r="A8" i="1" s="1"/>
  <c r="F5" i="1"/>
  <c r="G3" i="1" s="1"/>
  <c r="H5" i="1"/>
  <c r="A11" i="1" l="1"/>
  <c r="G5" i="1"/>
  <c r="J3" i="1" s="1"/>
  <c r="I3" i="1" s="1"/>
  <c r="I5" i="1"/>
  <c r="A3" i="1" s="1"/>
</calcChain>
</file>

<file path=xl/sharedStrings.xml><?xml version="1.0" encoding="utf-8"?>
<sst xmlns="http://schemas.openxmlformats.org/spreadsheetml/2006/main" count="14" uniqueCount="14">
  <si>
    <t>cryptometer</t>
  </si>
  <si>
    <t>inzet(Positiegrootte)</t>
  </si>
  <si>
    <t>Waarde P.</t>
  </si>
  <si>
    <t>Risico</t>
  </si>
  <si>
    <t>Stoploss</t>
  </si>
  <si>
    <t>instapprijs</t>
  </si>
  <si>
    <t>stoploss 2</t>
  </si>
  <si>
    <t>Target zetten</t>
  </si>
  <si>
    <t>Instapprijs</t>
  </si>
  <si>
    <t>Aantal coins</t>
  </si>
  <si>
    <t>Winst</t>
  </si>
  <si>
    <t>Target tot prijs in %</t>
  </si>
  <si>
    <t xml:space="preserve">Target </t>
  </si>
  <si>
    <t>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</si>
</sst>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/>
    <xf numFmtId="0" fontId="2" fillId="3" borderId="0" xfId="0" applyFont="1" applyFill="1"/>
    <xf numFmtId="0" fontId="3" fillId="0" borderId="0" xfId="0" applyFont="1"/>
    <xf numFmtId="0" fontId="5" fillId="0" borderId="0" xfId="0" applyFont="1"/>
    <xf numFmtId="9" fontId="3" fillId="0" borderId="0" xfId="0" applyNumberFormat="1" applyFont="1"/>
    <xf numFmtId="0" fontId="4" fillId="0" borderId="0" xfId="0" applyFont="1"/>
    <xf numFmtId="0" fontId="7" fillId="0" borderId="0" xfId="0" applyFont="1"/>
    <xf numFmtId="0" fontId="0" fillId="4" borderId="0" xfId="0" applyFont="1" applyFill="1"/>
    <xf numFmtId="0" fontId="5" fillId="4" borderId="0" xfId="0" applyFont="1" applyFill="1"/>
    <xf numFmtId="0" fontId="6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27A35-9AAA-401D-AD01-ADDED895F46B}">
  <dimension ref="A1:K13"/>
  <sheetViews>
    <sheetView tabSelected="1" workbookViewId="0">
      <selection activeCell="E11" sqref="E11"/>
    </sheetView>
  </sheetViews>
  <sheetFormatPr defaultRowHeight="15" x14ac:dyDescent="0.25"/>
  <cols>
    <col min="1" max="1" width="21.42578125" customWidth="1"/>
    <col min="2" max="2" width="11" customWidth="1"/>
    <col min="3" max="3" width="11.42578125" customWidth="1"/>
    <col min="5" max="5" width="9.85546875" customWidth="1"/>
  </cols>
  <sheetData>
    <row r="1" spans="1:11" x14ac:dyDescent="0.25">
      <c r="A1" s="1" t="s">
        <v>0</v>
      </c>
      <c r="B1" s="6"/>
      <c r="C1" s="6"/>
      <c r="D1" s="6"/>
      <c r="E1" s="6"/>
      <c r="F1" s="8"/>
      <c r="G1" s="8"/>
      <c r="H1" s="8"/>
      <c r="I1" s="8"/>
      <c r="J1" s="8"/>
      <c r="K1" s="8"/>
    </row>
    <row r="2" spans="1:11" x14ac:dyDescent="0.25">
      <c r="A2" s="2" t="s">
        <v>1</v>
      </c>
      <c r="B2" s="3" t="s">
        <v>2</v>
      </c>
      <c r="C2" s="3" t="s">
        <v>3</v>
      </c>
      <c r="D2" s="3" t="s">
        <v>4</v>
      </c>
      <c r="E2" s="2" t="s">
        <v>5</v>
      </c>
      <c r="F2" s="5"/>
      <c r="G2" s="5" t="s">
        <v>6</v>
      </c>
      <c r="H2" s="7"/>
      <c r="I2" s="8"/>
      <c r="J2" s="8"/>
      <c r="K2" s="8"/>
    </row>
    <row r="3" spans="1:11" x14ac:dyDescent="0.25">
      <c r="A3" s="3">
        <f>I5*100000</f>
        <v>7500</v>
      </c>
      <c r="B3" s="4">
        <v>5000</v>
      </c>
      <c r="C3" s="4">
        <v>0.1</v>
      </c>
      <c r="D3" s="4">
        <v>1400</v>
      </c>
      <c r="E3" s="4">
        <v>1500</v>
      </c>
      <c r="F3" s="5"/>
      <c r="G3" s="5">
        <f>(D3-E3)/F5</f>
        <v>-6.6666666666666666E-2</v>
      </c>
      <c r="H3" s="5"/>
      <c r="I3" s="8">
        <f>J3*100000</f>
        <v>6666.666666666667</v>
      </c>
      <c r="J3" s="8">
        <f>-G5</f>
        <v>6.6666666666666666E-2</v>
      </c>
      <c r="K3" s="8"/>
    </row>
    <row r="4" spans="1:11" x14ac:dyDescent="0.25">
      <c r="A4" s="2"/>
      <c r="B4" s="2"/>
      <c r="C4" s="2"/>
      <c r="D4" s="2"/>
      <c r="E4" s="2"/>
      <c r="F4" s="5"/>
      <c r="G4" s="5"/>
      <c r="H4" s="5"/>
      <c r="I4" s="8"/>
      <c r="J4" s="8"/>
      <c r="K4" s="8"/>
    </row>
    <row r="5" spans="1:11" x14ac:dyDescent="0.25">
      <c r="A5" s="2"/>
      <c r="B5" s="2"/>
      <c r="C5" s="2"/>
      <c r="D5" s="2"/>
      <c r="E5" s="2"/>
      <c r="F5" s="5">
        <f>E3</f>
        <v>1500</v>
      </c>
      <c r="G5" s="5">
        <f>G3</f>
        <v>-6.6666666666666666E-2</v>
      </c>
      <c r="H5" s="5">
        <f>B3*C3</f>
        <v>500</v>
      </c>
      <c r="I5" s="8">
        <f>H5/I3</f>
        <v>7.4999999999999997E-2</v>
      </c>
      <c r="J5" s="8"/>
      <c r="K5" s="8"/>
    </row>
    <row r="6" spans="1:11" x14ac:dyDescent="0.25">
      <c r="A6" s="2"/>
      <c r="B6" s="2"/>
      <c r="C6" s="2"/>
      <c r="D6" s="2"/>
      <c r="E6" s="2"/>
      <c r="F6" s="2"/>
      <c r="G6" s="2"/>
      <c r="H6" s="2"/>
      <c r="I6" s="6"/>
      <c r="J6" s="6"/>
      <c r="K6" s="6"/>
    </row>
    <row r="7" spans="1:11" x14ac:dyDescent="0.25">
      <c r="A7" s="1" t="s">
        <v>7</v>
      </c>
      <c r="B7" s="6" t="s">
        <v>8</v>
      </c>
      <c r="C7" s="6" t="s">
        <v>9</v>
      </c>
      <c r="D7" s="6" t="s">
        <v>10</v>
      </c>
      <c r="E7" s="9"/>
      <c r="F7" s="9"/>
      <c r="G7" s="9"/>
      <c r="H7" s="6"/>
      <c r="I7" s="6"/>
      <c r="J7" s="6"/>
      <c r="K7" s="6"/>
    </row>
    <row r="8" spans="1:11" x14ac:dyDescent="0.25">
      <c r="A8">
        <f>B8+F8</f>
        <v>150.66666666666666</v>
      </c>
      <c r="B8" s="10">
        <v>150</v>
      </c>
      <c r="C8" s="11">
        <v>3</v>
      </c>
      <c r="D8" s="11">
        <v>2</v>
      </c>
      <c r="E8" s="9"/>
      <c r="F8" s="9">
        <f>D8/C8</f>
        <v>0.66666666666666663</v>
      </c>
      <c r="G8" s="9"/>
      <c r="H8" s="6"/>
      <c r="I8" s="6"/>
      <c r="J8" s="6"/>
      <c r="K8" s="6"/>
    </row>
    <row r="9" spans="1:11" x14ac:dyDescent="0.25">
      <c r="B9" s="6"/>
      <c r="C9" s="6"/>
      <c r="D9" s="6"/>
      <c r="E9" s="9"/>
      <c r="F9" s="9"/>
      <c r="G9" s="9"/>
      <c r="H9" s="6"/>
      <c r="I9" s="6"/>
      <c r="J9" s="6"/>
      <c r="K9" s="6"/>
    </row>
    <row r="10" spans="1:11" x14ac:dyDescent="0.25">
      <c r="A10" s="1" t="s">
        <v>11</v>
      </c>
      <c r="B10" s="6" t="s">
        <v>12</v>
      </c>
      <c r="C10" s="6" t="s">
        <v>13</v>
      </c>
      <c r="D10" s="6"/>
      <c r="E10" s="6"/>
      <c r="F10" s="6"/>
      <c r="G10" s="6"/>
      <c r="H10" s="6"/>
      <c r="I10" s="6"/>
      <c r="J10" s="6"/>
      <c r="K10" s="6"/>
    </row>
    <row r="11" spans="1:11" x14ac:dyDescent="0.25">
      <c r="A11">
        <f>E11/F11</f>
        <v>0.44444444444443815</v>
      </c>
      <c r="B11" s="11">
        <f>A8</f>
        <v>150.66666666666666</v>
      </c>
      <c r="C11" s="11">
        <v>150</v>
      </c>
      <c r="D11" s="6"/>
      <c r="E11" s="9">
        <f>B11-C11</f>
        <v>0.66666666666665719</v>
      </c>
      <c r="F11" s="9">
        <f>C11/100</f>
        <v>1.5</v>
      </c>
      <c r="G11" s="6"/>
      <c r="H11" s="6"/>
      <c r="I11" s="6"/>
      <c r="J11" s="6"/>
      <c r="K11" s="6"/>
    </row>
    <row r="13" spans="1:11" x14ac:dyDescent="0.25">
      <c r="A13" s="1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FAB9C074265648A9F998AB7E465188" ma:contentTypeVersion="10" ma:contentTypeDescription="Create a new document." ma:contentTypeScope="" ma:versionID="c37bfe3f912e85ed3c315c4473d68cdb">
  <xsd:schema xmlns:xsd="http://www.w3.org/2001/XMLSchema" xmlns:xs="http://www.w3.org/2001/XMLSchema" xmlns:p="http://schemas.microsoft.com/office/2006/metadata/properties" xmlns:ns3="5a760fbf-067c-4ec8-865f-a91342556ab4" xmlns:ns4="7d7ba389-bd52-4dfe-acd6-f8b7e2d5e168" targetNamespace="http://schemas.microsoft.com/office/2006/metadata/properties" ma:root="true" ma:fieldsID="029ec6060394e77d5e2f4b614aef6f62" ns3:_="" ns4:_="">
    <xsd:import namespace="5a760fbf-067c-4ec8-865f-a91342556ab4"/>
    <xsd:import namespace="7d7ba389-bd52-4dfe-acd6-f8b7e2d5e1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760fbf-067c-4ec8-865f-a91342556a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7ba389-bd52-4dfe-acd6-f8b7e2d5e16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a760fbf-067c-4ec8-865f-a91342556ab4" xsi:nil="true"/>
  </documentManagement>
</p:properties>
</file>

<file path=customXml/itemProps1.xml><?xml version="1.0" encoding="utf-8"?>
<ds:datastoreItem xmlns:ds="http://schemas.openxmlformats.org/officeDocument/2006/customXml" ds:itemID="{0C152DA7-95AC-4E06-B744-0A2C1E8673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EF275D-F05D-4AA3-A4FF-40461A9338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760fbf-067c-4ec8-865f-a91342556ab4"/>
    <ds:schemaRef ds:uri="7d7ba389-bd52-4dfe-acd6-f8b7e2d5e1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3C6DAA-34E6-430B-88D9-BCCF098B60DC}">
  <ds:schemaRefs>
    <ds:schemaRef ds:uri="http://schemas.microsoft.com/office/2006/metadata/properties"/>
    <ds:schemaRef ds:uri="http://schemas.microsoft.com/office/infopath/2007/PartnerControls"/>
    <ds:schemaRef ds:uri="5a760fbf-067c-4ec8-865f-a91342556ab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 Postma</dc:creator>
  <cp:keywords/>
  <dc:description/>
  <cp:lastModifiedBy>Mattias Pronk</cp:lastModifiedBy>
  <cp:revision/>
  <dcterms:created xsi:type="dcterms:W3CDTF">2023-02-06T10:21:10Z</dcterms:created>
  <dcterms:modified xsi:type="dcterms:W3CDTF">2023-02-13T09:48:16Z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0x010100C5FAB9C074265648A9F998AB7E465188</vt:lpwstr>
  </property>
</Properties>
</file>